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3"/>
  </bookViews>
  <sheets>
    <sheet name="20чел.1р.нед.6900р." sheetId="4" r:id="rId1"/>
    <sheet name="20чел.2р.нед.13800р." sheetId="6" r:id="rId2"/>
    <sheet name="20чел.3р.нед.20700р." sheetId="9" r:id="rId3"/>
    <sheet name="15чел.1р.нед.9225р." sheetId="11" r:id="rId4"/>
    <sheet name="15чел.2р.нед.18450р." sheetId="5" r:id="rId5"/>
    <sheet name="15чел.3р.нед.27675р. " sheetId="12" r:id="rId6"/>
    <sheet name="10чел.1р.нед.13800р." sheetId="7" r:id="rId7"/>
    <sheet name="10чел.2р.нед.27600р." sheetId="13" r:id="rId8"/>
    <sheet name="10чел.3р.нед.41400р." sheetId="14" r:id="rId9"/>
  </sheets>
  <definedNames>
    <definedName name="_xlnm._FilterDatabase" localSheetId="2" hidden="1">'20чел.3р.нед.20700р.'!$B$14:$B$22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7" l="1"/>
  <c r="C23" i="5"/>
  <c r="C23" i="11"/>
  <c r="C23" i="14"/>
  <c r="F7" i="14"/>
  <c r="F8" i="14" s="1"/>
  <c r="C23" i="13"/>
  <c r="F7" i="13"/>
  <c r="F8" i="13" s="1"/>
  <c r="C23" i="12"/>
  <c r="F7" i="12"/>
  <c r="F8" i="12" s="1"/>
  <c r="F7" i="11" l="1"/>
  <c r="F8" i="11" s="1"/>
  <c r="C23" i="9" l="1"/>
  <c r="F7" i="9"/>
  <c r="F8" i="9" s="1"/>
  <c r="C23" i="6"/>
  <c r="F7" i="7" l="1"/>
  <c r="F8" i="7" s="1"/>
  <c r="F7" i="6"/>
  <c r="F8" i="6" s="1"/>
  <c r="F7" i="5"/>
  <c r="F8" i="5" s="1"/>
  <c r="F7" i="4"/>
  <c r="F8" i="4" s="1"/>
  <c r="C23" i="4"/>
</calcChain>
</file>

<file path=xl/sharedStrings.xml><?xml version="1.0" encoding="utf-8"?>
<sst xmlns="http://schemas.openxmlformats.org/spreadsheetml/2006/main" count="217" uniqueCount="27">
  <si>
    <t>Период оказания услуги</t>
  </si>
  <si>
    <t>Срок оплаты</t>
  </si>
  <si>
    <t>Сумма, руб.</t>
  </si>
  <si>
    <t>Сумма. руб.</t>
  </si>
  <si>
    <t>к Договору № _______</t>
  </si>
  <si>
    <t>Приложение № 1</t>
  </si>
  <si>
    <t>Наименование дополнительной образовательной услуги (программы)</t>
  </si>
  <si>
    <t>Итого:</t>
  </si>
  <si>
    <t xml:space="preserve"> Итого:</t>
  </si>
  <si>
    <t>1. Расчет стоимости дополнительной образовательной услуги</t>
  </si>
  <si>
    <t>Исполнитель</t>
  </si>
  <si>
    <t>Заказчик</t>
  </si>
  <si>
    <t>М.П.</t>
  </si>
  <si>
    <t xml:space="preserve">                                          (подпись)</t>
  </si>
  <si>
    <t xml:space="preserve">                     (подпись)</t>
  </si>
  <si>
    <t>Директор:_________________/М.А.Никифорова</t>
  </si>
  <si>
    <t>___________________ / ________________</t>
  </si>
  <si>
    <t>Количество академических часов в неделю</t>
  </si>
  <si>
    <t>Количество академических часов за период обучения</t>
  </si>
  <si>
    <t>Стоимость 1 академического часа. руб.</t>
  </si>
  <si>
    <t>Количество обучающихся в группе *</t>
  </si>
  <si>
    <t xml:space="preserve">*- 20 обучающихся и более в группе на начало периода обучения по программе  </t>
  </si>
  <si>
    <t xml:space="preserve">*- от 15 до 19 обучающихся в группе на начало периода обучения по программе  </t>
  </si>
  <si>
    <t xml:space="preserve">*- от 10 до 14 обучающихся в группе на начало периода обучения по программе  </t>
  </si>
  <si>
    <t>.</t>
  </si>
  <si>
    <t>2. График проведения оплаты</t>
  </si>
  <si>
    <t>"____" ___________2023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</si>
</sst>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0" fontId="1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workbookViewId="0">
      <selection activeCell="F3" sqref="F3"/>
    </sheetView>
  </sheetViews>
  <sheetFormatPr defaultColWidth="8.7109375" defaultRowHeight="12.75" x14ac:dyDescent="0.2"/>
  <cols>
    <col min="1" max="1" width="32.7109375" style="1" customWidth="1"/>
    <col min="2" max="2" width="13.7109375" style="1" customWidth="1"/>
    <col min="3" max="5" width="13" style="1" customWidth="1"/>
    <col min="6" max="6" width="11.285156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7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7"/>
      <c r="B7" s="15">
        <v>20</v>
      </c>
      <c r="C7" s="13">
        <v>1</v>
      </c>
      <c r="D7" s="13">
        <v>30</v>
      </c>
      <c r="E7" s="14">
        <v>230</v>
      </c>
      <c r="F7" s="14">
        <f>D7*E7</f>
        <v>6900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6900</v>
      </c>
    </row>
    <row r="9" spans="1:8" x14ac:dyDescent="0.2">
      <c r="A9" s="12" t="s">
        <v>21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460</v>
      </c>
    </row>
    <row r="15" spans="1:8" x14ac:dyDescent="0.2">
      <c r="A15" s="25">
        <v>45200</v>
      </c>
      <c r="B15" s="26">
        <v>45209</v>
      </c>
      <c r="C15" s="5">
        <v>920</v>
      </c>
    </row>
    <row r="16" spans="1:8" x14ac:dyDescent="0.2">
      <c r="A16" s="25">
        <v>45231</v>
      </c>
      <c r="B16" s="26">
        <v>45240</v>
      </c>
      <c r="C16" s="5">
        <v>920</v>
      </c>
    </row>
    <row r="17" spans="1:6" x14ac:dyDescent="0.2">
      <c r="A17" s="25">
        <v>45261</v>
      </c>
      <c r="B17" s="26">
        <v>45270</v>
      </c>
      <c r="C17" s="5">
        <v>920</v>
      </c>
      <c r="F17" s="2"/>
    </row>
    <row r="18" spans="1:6" x14ac:dyDescent="0.2">
      <c r="A18" s="25">
        <v>45292</v>
      </c>
      <c r="B18" s="26">
        <v>45311</v>
      </c>
      <c r="C18" s="5">
        <v>460</v>
      </c>
    </row>
    <row r="19" spans="1:6" x14ac:dyDescent="0.2">
      <c r="A19" s="25">
        <v>45323</v>
      </c>
      <c r="B19" s="26">
        <v>45332</v>
      </c>
      <c r="C19" s="5">
        <v>920</v>
      </c>
    </row>
    <row r="20" spans="1:6" x14ac:dyDescent="0.2">
      <c r="A20" s="25">
        <v>45352</v>
      </c>
      <c r="B20" s="26">
        <v>45361</v>
      </c>
      <c r="C20" s="5">
        <v>920</v>
      </c>
    </row>
    <row r="21" spans="1:6" x14ac:dyDescent="0.2">
      <c r="A21" s="25">
        <v>45383</v>
      </c>
      <c r="B21" s="26">
        <v>45392</v>
      </c>
      <c r="C21" s="5">
        <v>920</v>
      </c>
    </row>
    <row r="22" spans="1:6" x14ac:dyDescent="0.2">
      <c r="A22" s="25">
        <v>45413</v>
      </c>
      <c r="B22" s="26">
        <v>45422</v>
      </c>
      <c r="C22" s="5">
        <v>460</v>
      </c>
    </row>
    <row r="23" spans="1:6" x14ac:dyDescent="0.2">
      <c r="A23" s="28" t="s">
        <v>8</v>
      </c>
      <c r="B23" s="29"/>
      <c r="C23" s="5">
        <f>SUM(C14:C22)</f>
        <v>6900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A23:B23"/>
    <mergeCell ref="D1:F1"/>
    <mergeCell ref="A5:F5"/>
    <mergeCell ref="A12:F12"/>
    <mergeCell ref="A8:E8"/>
  </mergeCells>
  <pageMargins left="0.70866141732283472" right="0.11811023622047245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zoomScaleNormal="100"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.285156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6"/>
      <c r="B7" s="15">
        <v>20</v>
      </c>
      <c r="C7" s="13">
        <v>2</v>
      </c>
      <c r="D7" s="13">
        <v>60</v>
      </c>
      <c r="E7" s="14">
        <v>230</v>
      </c>
      <c r="F7" s="14">
        <f>D7*E7</f>
        <v>13800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13800</v>
      </c>
    </row>
    <row r="9" spans="1:8" x14ac:dyDescent="0.2">
      <c r="A9" s="12" t="s">
        <v>21</v>
      </c>
      <c r="B9" s="2"/>
      <c r="C9" s="2"/>
    </row>
    <row r="10" spans="1:8" x14ac:dyDescent="0.2">
      <c r="A10" s="2"/>
      <c r="B10" s="2"/>
      <c r="C10" s="2"/>
    </row>
    <row r="11" spans="1:8" x14ac:dyDescent="0.2">
      <c r="C11" s="1" t="s">
        <v>24</v>
      </c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920</v>
      </c>
      <c r="F14" s="2"/>
    </row>
    <row r="15" spans="1:8" x14ac:dyDescent="0.2">
      <c r="A15" s="25">
        <v>45200</v>
      </c>
      <c r="B15" s="26">
        <v>45209</v>
      </c>
      <c r="C15" s="5">
        <v>1840</v>
      </c>
      <c r="F15" s="2"/>
    </row>
    <row r="16" spans="1:8" x14ac:dyDescent="0.2">
      <c r="A16" s="25">
        <v>45231</v>
      </c>
      <c r="B16" s="26">
        <v>45240</v>
      </c>
      <c r="C16" s="5">
        <v>1840</v>
      </c>
      <c r="F16" s="2"/>
    </row>
    <row r="17" spans="1:6" x14ac:dyDescent="0.2">
      <c r="A17" s="25">
        <v>45261</v>
      </c>
      <c r="B17" s="26">
        <v>45270</v>
      </c>
      <c r="C17" s="5">
        <v>1840</v>
      </c>
      <c r="F17" s="2"/>
    </row>
    <row r="18" spans="1:6" x14ac:dyDescent="0.2">
      <c r="A18" s="25">
        <v>45292</v>
      </c>
      <c r="B18" s="26">
        <v>45311</v>
      </c>
      <c r="C18" s="5">
        <v>920</v>
      </c>
    </row>
    <row r="19" spans="1:6" x14ac:dyDescent="0.2">
      <c r="A19" s="25">
        <v>45323</v>
      </c>
      <c r="B19" s="26">
        <v>45332</v>
      </c>
      <c r="C19" s="5">
        <v>1840</v>
      </c>
    </row>
    <row r="20" spans="1:6" x14ac:dyDescent="0.2">
      <c r="A20" s="25">
        <v>45352</v>
      </c>
      <c r="B20" s="26">
        <v>45361</v>
      </c>
      <c r="C20" s="5">
        <v>1840</v>
      </c>
    </row>
    <row r="21" spans="1:6" x14ac:dyDescent="0.2">
      <c r="A21" s="25">
        <v>45383</v>
      </c>
      <c r="B21" s="26">
        <v>45392</v>
      </c>
      <c r="C21" s="5">
        <v>1840</v>
      </c>
    </row>
    <row r="22" spans="1:6" x14ac:dyDescent="0.2">
      <c r="A22" s="25">
        <v>45413</v>
      </c>
      <c r="B22" s="26">
        <v>45422</v>
      </c>
      <c r="C22" s="5">
        <v>920</v>
      </c>
    </row>
    <row r="23" spans="1:6" x14ac:dyDescent="0.2">
      <c r="A23" s="28" t="s">
        <v>8</v>
      </c>
      <c r="B23" s="29"/>
      <c r="C23" s="18">
        <f>SUM(C14:C22)</f>
        <v>13800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.425781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6"/>
      <c r="B7" s="15">
        <v>20</v>
      </c>
      <c r="C7" s="13">
        <v>3</v>
      </c>
      <c r="D7" s="13">
        <v>90</v>
      </c>
      <c r="E7" s="14">
        <v>230</v>
      </c>
      <c r="F7" s="14">
        <f>D7*E7</f>
        <v>20700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20700</v>
      </c>
    </row>
    <row r="9" spans="1:8" x14ac:dyDescent="0.2">
      <c r="A9" s="12" t="s">
        <v>21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18">
        <v>1380</v>
      </c>
    </row>
    <row r="15" spans="1:8" x14ac:dyDescent="0.2">
      <c r="A15" s="25">
        <v>45200</v>
      </c>
      <c r="B15" s="26">
        <v>45209</v>
      </c>
      <c r="C15" s="18">
        <v>2760</v>
      </c>
    </row>
    <row r="16" spans="1:8" x14ac:dyDescent="0.2">
      <c r="A16" s="25">
        <v>45231</v>
      </c>
      <c r="B16" s="26">
        <v>45240</v>
      </c>
      <c r="C16" s="18">
        <v>2760</v>
      </c>
    </row>
    <row r="17" spans="1:6" x14ac:dyDescent="0.2">
      <c r="A17" s="25">
        <v>45261</v>
      </c>
      <c r="B17" s="26">
        <v>45270</v>
      </c>
      <c r="C17" s="18">
        <v>2760</v>
      </c>
      <c r="F17" s="2"/>
    </row>
    <row r="18" spans="1:6" x14ac:dyDescent="0.2">
      <c r="A18" s="25">
        <v>45292</v>
      </c>
      <c r="B18" s="26">
        <v>45311</v>
      </c>
      <c r="C18" s="18">
        <v>1380</v>
      </c>
    </row>
    <row r="19" spans="1:6" x14ac:dyDescent="0.2">
      <c r="A19" s="25">
        <v>45323</v>
      </c>
      <c r="B19" s="26">
        <v>45332</v>
      </c>
      <c r="C19" s="18">
        <v>2760</v>
      </c>
    </row>
    <row r="20" spans="1:6" x14ac:dyDescent="0.2">
      <c r="A20" s="25">
        <v>45352</v>
      </c>
      <c r="B20" s="26">
        <v>45361</v>
      </c>
      <c r="C20" s="18">
        <v>2760</v>
      </c>
    </row>
    <row r="21" spans="1:6" x14ac:dyDescent="0.2">
      <c r="A21" s="25">
        <v>45383</v>
      </c>
      <c r="B21" s="26">
        <v>45392</v>
      </c>
      <c r="C21" s="18">
        <v>2760</v>
      </c>
    </row>
    <row r="22" spans="1:6" x14ac:dyDescent="0.2">
      <c r="A22" s="25">
        <v>45413</v>
      </c>
      <c r="B22" s="26">
        <v>45422</v>
      </c>
      <c r="C22" s="18">
        <v>1380</v>
      </c>
    </row>
    <row r="23" spans="1:6" x14ac:dyDescent="0.2">
      <c r="A23" s="28" t="s">
        <v>8</v>
      </c>
      <c r="B23" s="29"/>
      <c r="C23" s="18">
        <f>SUM(C14:C22)</f>
        <v>20700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autoFilter ref="B14:B23">
    <filterColumn colId="0">
      <iconFilter iconSet="3Arrows"/>
    </filterColumn>
  </autoFilter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tabSelected="1" zoomScaleNormal="100" workbookViewId="0">
      <selection activeCell="M17" sqref="M17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1.285156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7"/>
      <c r="B7" s="15">
        <v>15</v>
      </c>
      <c r="C7" s="13">
        <v>1</v>
      </c>
      <c r="D7" s="13">
        <v>30</v>
      </c>
      <c r="E7" s="14">
        <v>307.5</v>
      </c>
      <c r="F7" s="14">
        <f>D7*E7</f>
        <v>9225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9225</v>
      </c>
    </row>
    <row r="9" spans="1:8" x14ac:dyDescent="0.2">
      <c r="A9" s="12" t="s">
        <v>22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615</v>
      </c>
    </row>
    <row r="15" spans="1:8" x14ac:dyDescent="0.2">
      <c r="A15" s="25">
        <v>45200</v>
      </c>
      <c r="B15" s="26">
        <v>45209</v>
      </c>
      <c r="C15" s="5">
        <v>1230</v>
      </c>
      <c r="F15" s="2"/>
    </row>
    <row r="16" spans="1:8" x14ac:dyDescent="0.2">
      <c r="A16" s="25">
        <v>45231</v>
      </c>
      <c r="B16" s="26">
        <v>45240</v>
      </c>
      <c r="C16" s="5">
        <v>1230</v>
      </c>
      <c r="F16" s="2"/>
    </row>
    <row r="17" spans="1:6" x14ac:dyDescent="0.2">
      <c r="A17" s="25">
        <v>45261</v>
      </c>
      <c r="B17" s="26">
        <v>45270</v>
      </c>
      <c r="C17" s="5">
        <v>1230</v>
      </c>
      <c r="F17" s="2"/>
    </row>
    <row r="18" spans="1:6" x14ac:dyDescent="0.2">
      <c r="A18" s="25">
        <v>45292</v>
      </c>
      <c r="B18" s="26">
        <v>45311</v>
      </c>
      <c r="C18" s="5">
        <v>615</v>
      </c>
    </row>
    <row r="19" spans="1:6" x14ac:dyDescent="0.2">
      <c r="A19" s="25">
        <v>45323</v>
      </c>
      <c r="B19" s="26">
        <v>45332</v>
      </c>
      <c r="C19" s="5">
        <v>1230</v>
      </c>
    </row>
    <row r="20" spans="1:6" x14ac:dyDescent="0.2">
      <c r="A20" s="25">
        <v>45352</v>
      </c>
      <c r="B20" s="26">
        <v>45361</v>
      </c>
      <c r="C20" s="5">
        <v>1230</v>
      </c>
    </row>
    <row r="21" spans="1:6" x14ac:dyDescent="0.2">
      <c r="A21" s="25">
        <v>45383</v>
      </c>
      <c r="B21" s="26">
        <v>45392</v>
      </c>
      <c r="C21" s="5">
        <v>1230</v>
      </c>
    </row>
    <row r="22" spans="1:6" x14ac:dyDescent="0.2">
      <c r="A22" s="25">
        <v>45413</v>
      </c>
      <c r="B22" s="26">
        <v>45422</v>
      </c>
      <c r="C22" s="5">
        <v>615</v>
      </c>
    </row>
    <row r="23" spans="1:6" x14ac:dyDescent="0.2">
      <c r="A23" s="28" t="s">
        <v>8</v>
      </c>
      <c r="B23" s="29"/>
      <c r="C23" s="5">
        <f>SUM(C14:C22)</f>
        <v>9225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1.710937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7"/>
      <c r="B7" s="15">
        <v>15</v>
      </c>
      <c r="C7" s="13">
        <v>2</v>
      </c>
      <c r="D7" s="13">
        <v>60</v>
      </c>
      <c r="E7" s="14">
        <v>307.5</v>
      </c>
      <c r="F7" s="14">
        <f>D7*E7</f>
        <v>18450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18450</v>
      </c>
    </row>
    <row r="9" spans="1:8" x14ac:dyDescent="0.2">
      <c r="A9" s="12" t="s">
        <v>22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1230</v>
      </c>
    </row>
    <row r="15" spans="1:8" x14ac:dyDescent="0.2">
      <c r="A15" s="25">
        <v>45200</v>
      </c>
      <c r="B15" s="26">
        <v>45209</v>
      </c>
      <c r="C15" s="5">
        <v>2460</v>
      </c>
      <c r="F15" s="24"/>
    </row>
    <row r="16" spans="1:8" x14ac:dyDescent="0.2">
      <c r="A16" s="25">
        <v>45231</v>
      </c>
      <c r="B16" s="26">
        <v>45240</v>
      </c>
      <c r="C16" s="5">
        <v>2460</v>
      </c>
      <c r="F16" s="24"/>
    </row>
    <row r="17" spans="1:6" x14ac:dyDescent="0.2">
      <c r="A17" s="25">
        <v>45261</v>
      </c>
      <c r="B17" s="26">
        <v>45270</v>
      </c>
      <c r="C17" s="5">
        <v>2460</v>
      </c>
      <c r="F17" s="24"/>
    </row>
    <row r="18" spans="1:6" x14ac:dyDescent="0.2">
      <c r="A18" s="25">
        <v>45292</v>
      </c>
      <c r="B18" s="26">
        <v>45311</v>
      </c>
      <c r="C18" s="5">
        <v>1230</v>
      </c>
    </row>
    <row r="19" spans="1:6" x14ac:dyDescent="0.2">
      <c r="A19" s="25">
        <v>45323</v>
      </c>
      <c r="B19" s="26">
        <v>45332</v>
      </c>
      <c r="C19" s="5">
        <v>2460</v>
      </c>
    </row>
    <row r="20" spans="1:6" x14ac:dyDescent="0.2">
      <c r="A20" s="25">
        <v>45352</v>
      </c>
      <c r="B20" s="26">
        <v>45361</v>
      </c>
      <c r="C20" s="5">
        <v>2460</v>
      </c>
    </row>
    <row r="21" spans="1:6" x14ac:dyDescent="0.2">
      <c r="A21" s="25">
        <v>45383</v>
      </c>
      <c r="B21" s="26">
        <v>45392</v>
      </c>
      <c r="C21" s="5">
        <v>2460</v>
      </c>
    </row>
    <row r="22" spans="1:6" x14ac:dyDescent="0.2">
      <c r="A22" s="25">
        <v>45413</v>
      </c>
      <c r="B22" s="26">
        <v>45422</v>
      </c>
      <c r="C22" s="5">
        <v>1230</v>
      </c>
    </row>
    <row r="23" spans="1:6" x14ac:dyDescent="0.2">
      <c r="A23" s="28" t="s">
        <v>8</v>
      </c>
      <c r="B23" s="29"/>
      <c r="C23" s="5">
        <f>SUM(C14:C22)</f>
        <v>18450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.285156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7"/>
      <c r="B7" s="15">
        <v>15</v>
      </c>
      <c r="C7" s="13">
        <v>3</v>
      </c>
      <c r="D7" s="13">
        <v>90</v>
      </c>
      <c r="E7" s="14">
        <v>307.5</v>
      </c>
      <c r="F7" s="14">
        <f>D7*E7</f>
        <v>27675</v>
      </c>
    </row>
    <row r="8" spans="1:8" x14ac:dyDescent="0.2">
      <c r="A8" s="33" t="s">
        <v>7</v>
      </c>
      <c r="B8" s="34"/>
      <c r="C8" s="34"/>
      <c r="D8" s="34"/>
      <c r="E8" s="35"/>
      <c r="F8" s="3">
        <f>F7</f>
        <v>27675</v>
      </c>
    </row>
    <row r="9" spans="1:8" x14ac:dyDescent="0.2">
      <c r="A9" s="12" t="s">
        <v>22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1845</v>
      </c>
    </row>
    <row r="15" spans="1:8" x14ac:dyDescent="0.2">
      <c r="A15" s="25">
        <v>45200</v>
      </c>
      <c r="B15" s="26">
        <v>45209</v>
      </c>
      <c r="C15" s="5">
        <v>3690</v>
      </c>
    </row>
    <row r="16" spans="1:8" x14ac:dyDescent="0.2">
      <c r="A16" s="25">
        <v>45231</v>
      </c>
      <c r="B16" s="26">
        <v>45240</v>
      </c>
      <c r="C16" s="5">
        <v>3690</v>
      </c>
    </row>
    <row r="17" spans="1:6" x14ac:dyDescent="0.2">
      <c r="A17" s="25">
        <v>45261</v>
      </c>
      <c r="B17" s="26">
        <v>45270</v>
      </c>
      <c r="C17" s="5">
        <v>3690</v>
      </c>
      <c r="F17" s="2"/>
    </row>
    <row r="18" spans="1:6" x14ac:dyDescent="0.2">
      <c r="A18" s="25">
        <v>45292</v>
      </c>
      <c r="B18" s="26">
        <v>45311</v>
      </c>
      <c r="C18" s="5">
        <v>3690</v>
      </c>
    </row>
    <row r="19" spans="1:6" x14ac:dyDescent="0.2">
      <c r="A19" s="25">
        <v>45323</v>
      </c>
      <c r="B19" s="26">
        <v>45332</v>
      </c>
      <c r="C19" s="5">
        <v>1845</v>
      </c>
    </row>
    <row r="20" spans="1:6" x14ac:dyDescent="0.2">
      <c r="A20" s="25">
        <v>45352</v>
      </c>
      <c r="B20" s="26">
        <v>45361</v>
      </c>
      <c r="C20" s="5">
        <v>3690</v>
      </c>
    </row>
    <row r="21" spans="1:6" x14ac:dyDescent="0.2">
      <c r="A21" s="25">
        <v>45383</v>
      </c>
      <c r="B21" s="26">
        <v>45392</v>
      </c>
      <c r="C21" s="5">
        <v>3690</v>
      </c>
    </row>
    <row r="22" spans="1:6" x14ac:dyDescent="0.2">
      <c r="A22" s="25">
        <v>45413</v>
      </c>
      <c r="B22" s="26">
        <v>45422</v>
      </c>
      <c r="C22" s="5">
        <v>1845</v>
      </c>
    </row>
    <row r="23" spans="1:6" x14ac:dyDescent="0.2">
      <c r="A23" s="28" t="s">
        <v>8</v>
      </c>
      <c r="B23" s="29"/>
      <c r="C23" s="5">
        <f>SUM(C14:C22)</f>
        <v>27675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9"/>
      <c r="B7" s="20">
        <v>10</v>
      </c>
      <c r="C7" s="21">
        <v>1</v>
      </c>
      <c r="D7" s="21">
        <v>30</v>
      </c>
      <c r="E7" s="22">
        <v>460</v>
      </c>
      <c r="F7" s="22">
        <f>D7*E7</f>
        <v>13800</v>
      </c>
    </row>
    <row r="8" spans="1:8" x14ac:dyDescent="0.2">
      <c r="A8" s="36" t="s">
        <v>7</v>
      </c>
      <c r="B8" s="37"/>
      <c r="C8" s="37"/>
      <c r="D8" s="37"/>
      <c r="E8" s="38"/>
      <c r="F8" s="23">
        <f>F7</f>
        <v>13800</v>
      </c>
    </row>
    <row r="9" spans="1:8" x14ac:dyDescent="0.2">
      <c r="A9" s="12" t="s">
        <v>23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5">
        <v>920</v>
      </c>
    </row>
    <row r="15" spans="1:8" x14ac:dyDescent="0.2">
      <c r="A15" s="25">
        <v>45200</v>
      </c>
      <c r="B15" s="26">
        <v>45209</v>
      </c>
      <c r="C15" s="5">
        <v>1840</v>
      </c>
    </row>
    <row r="16" spans="1:8" x14ac:dyDescent="0.2">
      <c r="A16" s="25">
        <v>45231</v>
      </c>
      <c r="B16" s="26">
        <v>45240</v>
      </c>
      <c r="C16" s="5">
        <v>1840</v>
      </c>
    </row>
    <row r="17" spans="1:6" x14ac:dyDescent="0.2">
      <c r="A17" s="25">
        <v>45261</v>
      </c>
      <c r="B17" s="26">
        <v>45270</v>
      </c>
      <c r="C17" s="5">
        <v>1840</v>
      </c>
      <c r="F17" s="24"/>
    </row>
    <row r="18" spans="1:6" x14ac:dyDescent="0.2">
      <c r="A18" s="25">
        <v>45292</v>
      </c>
      <c r="B18" s="26">
        <v>45311</v>
      </c>
      <c r="C18" s="5">
        <v>920</v>
      </c>
    </row>
    <row r="19" spans="1:6" x14ac:dyDescent="0.2">
      <c r="A19" s="25">
        <v>45323</v>
      </c>
      <c r="B19" s="26">
        <v>45332</v>
      </c>
      <c r="C19" s="5">
        <v>1840</v>
      </c>
    </row>
    <row r="20" spans="1:6" x14ac:dyDescent="0.2">
      <c r="A20" s="25">
        <v>45352</v>
      </c>
      <c r="B20" s="26">
        <v>45361</v>
      </c>
      <c r="C20" s="5">
        <v>1840</v>
      </c>
    </row>
    <row r="21" spans="1:6" x14ac:dyDescent="0.2">
      <c r="A21" s="25">
        <v>45383</v>
      </c>
      <c r="B21" s="26">
        <v>45392</v>
      </c>
      <c r="C21" s="5">
        <v>1840</v>
      </c>
    </row>
    <row r="22" spans="1:6" x14ac:dyDescent="0.2">
      <c r="A22" s="25">
        <v>45413</v>
      </c>
      <c r="B22" s="26">
        <v>45422</v>
      </c>
      <c r="C22" s="5">
        <v>920</v>
      </c>
    </row>
    <row r="23" spans="1:6" x14ac:dyDescent="0.2">
      <c r="A23" s="28" t="s">
        <v>8</v>
      </c>
      <c r="B23" s="29"/>
      <c r="C23" s="5">
        <f>SUM(C14:C22)</f>
        <v>13800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.425781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9"/>
      <c r="B7" s="20">
        <v>10</v>
      </c>
      <c r="C7" s="21">
        <v>2</v>
      </c>
      <c r="D7" s="21">
        <v>60</v>
      </c>
      <c r="E7" s="22">
        <v>460</v>
      </c>
      <c r="F7" s="22">
        <f>D7*E7</f>
        <v>27600</v>
      </c>
    </row>
    <row r="8" spans="1:8" x14ac:dyDescent="0.2">
      <c r="A8" s="36" t="s">
        <v>7</v>
      </c>
      <c r="B8" s="37"/>
      <c r="C8" s="37"/>
      <c r="D8" s="37"/>
      <c r="E8" s="38"/>
      <c r="F8" s="23">
        <f>F7</f>
        <v>27600</v>
      </c>
    </row>
    <row r="9" spans="1:8" x14ac:dyDescent="0.2">
      <c r="A9" s="12" t="s">
        <v>23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18">
        <v>1840</v>
      </c>
    </row>
    <row r="15" spans="1:8" x14ac:dyDescent="0.2">
      <c r="A15" s="25">
        <v>45200</v>
      </c>
      <c r="B15" s="26">
        <v>45209</v>
      </c>
      <c r="C15" s="18">
        <v>3680</v>
      </c>
    </row>
    <row r="16" spans="1:8" x14ac:dyDescent="0.2">
      <c r="A16" s="25">
        <v>45231</v>
      </c>
      <c r="B16" s="26">
        <v>45240</v>
      </c>
      <c r="C16" s="18">
        <v>3680</v>
      </c>
    </row>
    <row r="17" spans="1:6" x14ac:dyDescent="0.2">
      <c r="A17" s="25">
        <v>45261</v>
      </c>
      <c r="B17" s="26">
        <v>45270</v>
      </c>
      <c r="C17" s="18">
        <v>3680</v>
      </c>
      <c r="F17" s="2"/>
    </row>
    <row r="18" spans="1:6" x14ac:dyDescent="0.2">
      <c r="A18" s="25">
        <v>45292</v>
      </c>
      <c r="B18" s="26">
        <v>45311</v>
      </c>
      <c r="C18" s="18">
        <v>1840</v>
      </c>
    </row>
    <row r="19" spans="1:6" x14ac:dyDescent="0.2">
      <c r="A19" s="25">
        <v>45323</v>
      </c>
      <c r="B19" s="26">
        <v>45332</v>
      </c>
      <c r="C19" s="18">
        <v>3680</v>
      </c>
    </row>
    <row r="20" spans="1:6" x14ac:dyDescent="0.2">
      <c r="A20" s="25">
        <v>45352</v>
      </c>
      <c r="B20" s="26">
        <v>45361</v>
      </c>
      <c r="C20" s="18">
        <v>3680</v>
      </c>
    </row>
    <row r="21" spans="1:6" x14ac:dyDescent="0.2">
      <c r="A21" s="25">
        <v>45383</v>
      </c>
      <c r="B21" s="26">
        <v>45392</v>
      </c>
      <c r="C21" s="18">
        <v>3680</v>
      </c>
    </row>
    <row r="22" spans="1:6" x14ac:dyDescent="0.2">
      <c r="A22" s="25">
        <v>45413</v>
      </c>
      <c r="B22" s="26">
        <v>45422</v>
      </c>
      <c r="C22" s="18">
        <v>1840</v>
      </c>
    </row>
    <row r="23" spans="1:6" x14ac:dyDescent="0.2">
      <c r="A23" s="28" t="s">
        <v>8</v>
      </c>
      <c r="B23" s="29"/>
      <c r="C23" s="18">
        <f>SUM(C14:C22)</f>
        <v>27600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workbookViewId="0">
      <selection activeCell="A14" sqref="A14:B22"/>
    </sheetView>
  </sheetViews>
  <sheetFormatPr defaultColWidth="8.7109375" defaultRowHeight="12.75" x14ac:dyDescent="0.2"/>
  <cols>
    <col min="1" max="1" width="32.7109375" style="1" customWidth="1"/>
    <col min="2" max="2" width="10.7109375" style="1" customWidth="1"/>
    <col min="3" max="5" width="13" style="1" customWidth="1"/>
    <col min="6" max="6" width="12.28515625" style="1" customWidth="1"/>
    <col min="7" max="16384" width="8.7109375" style="1"/>
  </cols>
  <sheetData>
    <row r="1" spans="1:8" x14ac:dyDescent="0.2">
      <c r="D1" s="30" t="s">
        <v>5</v>
      </c>
      <c r="E1" s="30"/>
      <c r="F1" s="30"/>
    </row>
    <row r="2" spans="1:8" x14ac:dyDescent="0.2">
      <c r="D2" s="2"/>
      <c r="E2" s="2"/>
      <c r="F2" s="2" t="s">
        <v>4</v>
      </c>
    </row>
    <row r="3" spans="1:8" x14ac:dyDescent="0.2">
      <c r="D3" s="2"/>
      <c r="E3" s="2"/>
      <c r="F3" s="24" t="s">
        <v>26</v>
      </c>
    </row>
    <row r="4" spans="1:8" ht="28.15" customHeight="1" x14ac:dyDescent="0.2">
      <c r="A4" s="2"/>
      <c r="B4" s="2"/>
      <c r="C4" s="2"/>
    </row>
    <row r="5" spans="1:8" ht="21" customHeight="1" x14ac:dyDescent="0.2">
      <c r="A5" s="31" t="s">
        <v>9</v>
      </c>
      <c r="B5" s="31"/>
      <c r="C5" s="31"/>
      <c r="D5" s="31"/>
      <c r="E5" s="31"/>
      <c r="F5" s="31"/>
    </row>
    <row r="6" spans="1:8" s="11" customFormat="1" ht="73.900000000000006" customHeight="1" x14ac:dyDescent="0.2">
      <c r="A6" s="8" t="s">
        <v>6</v>
      </c>
      <c r="B6" s="8" t="s">
        <v>20</v>
      </c>
      <c r="C6" s="8" t="s">
        <v>17</v>
      </c>
      <c r="D6" s="8" t="s">
        <v>18</v>
      </c>
      <c r="E6" s="8" t="s">
        <v>19</v>
      </c>
      <c r="F6" s="9" t="s">
        <v>3</v>
      </c>
      <c r="G6" s="10"/>
      <c r="H6" s="10"/>
    </row>
    <row r="7" spans="1:8" s="6" customFormat="1" ht="50.65" customHeight="1" x14ac:dyDescent="0.25">
      <c r="A7" s="19"/>
      <c r="B7" s="20">
        <v>10</v>
      </c>
      <c r="C7" s="21">
        <v>3</v>
      </c>
      <c r="D7" s="21">
        <v>90</v>
      </c>
      <c r="E7" s="22">
        <v>460</v>
      </c>
      <c r="F7" s="22">
        <f>D7*E7</f>
        <v>41400</v>
      </c>
    </row>
    <row r="8" spans="1:8" x14ac:dyDescent="0.2">
      <c r="A8" s="36" t="s">
        <v>7</v>
      </c>
      <c r="B8" s="37"/>
      <c r="C8" s="37"/>
      <c r="D8" s="37"/>
      <c r="E8" s="38"/>
      <c r="F8" s="23">
        <f>F7</f>
        <v>41400</v>
      </c>
    </row>
    <row r="9" spans="1:8" x14ac:dyDescent="0.2">
      <c r="A9" s="12" t="s">
        <v>23</v>
      </c>
      <c r="B9" s="2"/>
      <c r="C9" s="2"/>
    </row>
    <row r="10" spans="1:8" x14ac:dyDescent="0.2">
      <c r="A10" s="2"/>
      <c r="B10" s="2"/>
      <c r="C10" s="2"/>
    </row>
    <row r="12" spans="1:8" ht="21" customHeight="1" x14ac:dyDescent="0.2">
      <c r="A12" s="31" t="s">
        <v>25</v>
      </c>
      <c r="B12" s="31"/>
      <c r="C12" s="31"/>
      <c r="D12" s="32"/>
      <c r="E12" s="32"/>
      <c r="F12" s="32"/>
    </row>
    <row r="13" spans="1:8" s="4" customFormat="1" ht="25.15" customHeight="1" x14ac:dyDescent="0.2">
      <c r="A13" s="8" t="s">
        <v>0</v>
      </c>
      <c r="B13" s="8" t="s">
        <v>1</v>
      </c>
      <c r="C13" s="8" t="s">
        <v>2</v>
      </c>
      <c r="D13" s="1"/>
      <c r="E13" s="1"/>
    </row>
    <row r="14" spans="1:8" x14ac:dyDescent="0.2">
      <c r="A14" s="25">
        <v>45199</v>
      </c>
      <c r="B14" s="26">
        <v>45194</v>
      </c>
      <c r="C14" s="18">
        <v>2760</v>
      </c>
    </row>
    <row r="15" spans="1:8" x14ac:dyDescent="0.2">
      <c r="A15" s="25">
        <v>45200</v>
      </c>
      <c r="B15" s="26">
        <v>45209</v>
      </c>
      <c r="C15" s="18">
        <v>5520</v>
      </c>
    </row>
    <row r="16" spans="1:8" x14ac:dyDescent="0.2">
      <c r="A16" s="25">
        <v>45231</v>
      </c>
      <c r="B16" s="26">
        <v>45240</v>
      </c>
      <c r="C16" s="18">
        <v>5520</v>
      </c>
    </row>
    <row r="17" spans="1:6" x14ac:dyDescent="0.2">
      <c r="A17" s="25">
        <v>45261</v>
      </c>
      <c r="B17" s="26">
        <v>45270</v>
      </c>
      <c r="C17" s="18">
        <v>5520</v>
      </c>
      <c r="F17" s="2"/>
    </row>
    <row r="18" spans="1:6" x14ac:dyDescent="0.2">
      <c r="A18" s="25">
        <v>45292</v>
      </c>
      <c r="B18" s="26">
        <v>45311</v>
      </c>
      <c r="C18" s="18">
        <v>2760</v>
      </c>
    </row>
    <row r="19" spans="1:6" x14ac:dyDescent="0.2">
      <c r="A19" s="25">
        <v>45323</v>
      </c>
      <c r="B19" s="26">
        <v>45332</v>
      </c>
      <c r="C19" s="18">
        <v>5520</v>
      </c>
    </row>
    <row r="20" spans="1:6" x14ac:dyDescent="0.2">
      <c r="A20" s="25">
        <v>45352</v>
      </c>
      <c r="B20" s="26">
        <v>45361</v>
      </c>
      <c r="C20" s="18">
        <v>5520</v>
      </c>
    </row>
    <row r="21" spans="1:6" x14ac:dyDescent="0.2">
      <c r="A21" s="25">
        <v>45383</v>
      </c>
      <c r="B21" s="26">
        <v>45392</v>
      </c>
      <c r="C21" s="18">
        <v>5520</v>
      </c>
    </row>
    <row r="22" spans="1:6" x14ac:dyDescent="0.2">
      <c r="A22" s="25">
        <v>45413</v>
      </c>
      <c r="B22" s="26">
        <v>45422</v>
      </c>
      <c r="C22" s="18">
        <v>2760</v>
      </c>
    </row>
    <row r="23" spans="1:6" x14ac:dyDescent="0.2">
      <c r="A23" s="28" t="s">
        <v>8</v>
      </c>
      <c r="B23" s="29"/>
      <c r="C23" s="18">
        <f>SUM(C14:C22)</f>
        <v>41400</v>
      </c>
    </row>
    <row r="27" spans="1:6" x14ac:dyDescent="0.2">
      <c r="A27" s="1" t="s">
        <v>10</v>
      </c>
      <c r="D27" s="1" t="s">
        <v>11</v>
      </c>
    </row>
    <row r="30" spans="1:6" x14ac:dyDescent="0.2">
      <c r="A30" s="1" t="s">
        <v>15</v>
      </c>
      <c r="D30" s="1" t="s">
        <v>16</v>
      </c>
    </row>
    <row r="31" spans="1:6" s="7" customFormat="1" ht="11.25" x14ac:dyDescent="0.2">
      <c r="A31" s="7" t="s">
        <v>13</v>
      </c>
      <c r="D31" s="7" t="s">
        <v>14</v>
      </c>
    </row>
    <row r="32" spans="1:6" x14ac:dyDescent="0.2">
      <c r="A32" s="1" t="s">
        <v>12</v>
      </c>
    </row>
  </sheetData>
  <mergeCells count="5">
    <mergeCell ref="D1:F1"/>
    <mergeCell ref="A5:F5"/>
    <mergeCell ref="A8:E8"/>
    <mergeCell ref="A12:F12"/>
    <mergeCell ref="A23:B2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20чел.1р.нед.6900р.</vt:lpstr>
      <vt:lpstr>20чел.2р.нед.13800р.</vt:lpstr>
      <vt:lpstr>20чел.3р.нед.20700р.</vt:lpstr>
      <vt:lpstr>15чел.1р.нед.9225р.</vt:lpstr>
      <vt:lpstr>15чел.2р.нед.18450р.</vt:lpstr>
      <vt:lpstr>15чел.3р.нед.27675р. </vt:lpstr>
      <vt:lpstr>10чел.1р.нед.13800р.</vt:lpstr>
      <vt:lpstr>10чел.2р.нед.27600р.</vt:lpstr>
      <vt:lpstr>10чел.3р.нед.41400р.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2023-09-04T07:41:14Z</dcterms:modified>
</cp:coreProperties>
</file>